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05" windowWidth="12120" windowHeight="552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M16" i="1" l="1"/>
  <c r="I16" i="1"/>
  <c r="H16" i="1"/>
  <c r="G16" i="1"/>
  <c r="F16" i="1"/>
  <c r="K17" i="1" l="1"/>
  <c r="N13" i="1"/>
  <c r="J17" i="1"/>
  <c r="F28" i="1"/>
  <c r="N28" i="1" s="1"/>
  <c r="N29" i="1" s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F29" i="1"/>
  <c r="H17" i="1" l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<sst xmlns="http://schemas.openxmlformats.org/spreadsheetml/2006/main" count="347" uniqueCount="345">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</sst>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M17" sqref="M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344</v>
      </c>
      <c r="C8" s="7" t="s">
        <v>67</v>
      </c>
      <c r="D8" s="5" t="s">
        <v>20</v>
      </c>
      <c r="E8" s="5" t="s">
        <v>21</v>
      </c>
      <c r="F8" s="9"/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DC16_AC_2015_M03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0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8033+5466+12677+319+1442</f>
        <v>27937</v>
      </c>
      <c r="G16" s="9">
        <f>700+3649</f>
        <v>4349</v>
      </c>
      <c r="H16" s="12">
        <f>59590+565+3677+7695</f>
        <v>71527</v>
      </c>
      <c r="I16" s="12">
        <f>21+3681</f>
        <v>3702</v>
      </c>
      <c r="J16" s="12">
        <v>3710</v>
      </c>
      <c r="K16" s="12">
        <v>0</v>
      </c>
      <c r="L16" s="12">
        <v>0</v>
      </c>
      <c r="M16" s="9">
        <f>245+17107+6575+500+14259</f>
        <v>38686</v>
      </c>
      <c r="N16" s="10">
        <f t="shared" si="0"/>
        <v>149911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27937</v>
      </c>
      <c r="G17" s="10">
        <f t="shared" ref="G17:M17" si="1">SUM(G8:G16)</f>
        <v>4349</v>
      </c>
      <c r="H17" s="10">
        <f t="shared" si="1"/>
        <v>71527</v>
      </c>
      <c r="I17" s="10">
        <f t="shared" si="1"/>
        <v>3702</v>
      </c>
      <c r="J17" s="10">
        <f t="shared" si="1"/>
        <v>3710</v>
      </c>
      <c r="K17" s="10">
        <f t="shared" si="1"/>
        <v>0</v>
      </c>
      <c r="L17" s="10">
        <f t="shared" si="1"/>
        <v>0</v>
      </c>
      <c r="M17" s="10">
        <f t="shared" si="1"/>
        <v>38686</v>
      </c>
      <c r="N17" s="10">
        <f t="shared" si="0"/>
        <v>149911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2014-10-13T14:13:13Z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