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F954" lockStructure="1"/>
  <bookViews>
    <workbookView xWindow="240" yWindow="105" windowWidth="12120" windowHeight="55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M16" i="1" l="1"/>
  <c r="J16" i="1"/>
  <c r="I16" i="1"/>
  <c r="H16" i="1"/>
  <c r="G16" i="1"/>
  <c r="F16" i="1"/>
  <c r="K17" i="1" l="1"/>
  <c r="N13" i="1"/>
  <c r="J17" i="1"/>
  <c r="F28" i="1"/>
  <c r="N28" i="1" s="1"/>
  <c r="N29" i="1" s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F29" i="1"/>
  <c r="H17" i="1" l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<sst xmlns="http://schemas.openxmlformats.org/spreadsheetml/2006/main" count="347" uniqueCount="345">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</sst>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67</v>
      </c>
      <c r="D8" s="5" t="s">
        <v>20</v>
      </c>
      <c r="E8" s="5" t="s">
        <v>21</v>
      </c>
      <c r="F8" s="9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DC16_AC_2015_M05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f>29383+7967+29380+1721+5600</f>
        <v>74051</v>
      </c>
      <c r="G16" s="9">
        <f>8033+5466</f>
        <v>13499</v>
      </c>
      <c r="H16" s="12">
        <f>319+1442</f>
        <v>1761</v>
      </c>
      <c r="I16" s="12">
        <f>1400+700+3649</f>
        <v>5749</v>
      </c>
      <c r="J16" s="12">
        <f>59590+565+3677+7695</f>
        <v>71527</v>
      </c>
      <c r="K16" s="12">
        <v>3681</v>
      </c>
      <c r="L16" s="12">
        <v>3710</v>
      </c>
      <c r="M16" s="9">
        <f>245+17107+37+500+6903+14259+6575</f>
        <v>45626</v>
      </c>
      <c r="N16" s="10">
        <f t="shared" si="0"/>
        <v>219604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74051</v>
      </c>
      <c r="G17" s="10">
        <f t="shared" ref="G17:M17" si="1">SUM(G8:G16)</f>
        <v>13499</v>
      </c>
      <c r="H17" s="10">
        <f t="shared" si="1"/>
        <v>1761</v>
      </c>
      <c r="I17" s="10">
        <f t="shared" si="1"/>
        <v>5749</v>
      </c>
      <c r="J17" s="10">
        <f t="shared" si="1"/>
        <v>71527</v>
      </c>
      <c r="K17" s="10">
        <f t="shared" si="1"/>
        <v>3681</v>
      </c>
      <c r="L17" s="10">
        <f t="shared" si="1"/>
        <v>3710</v>
      </c>
      <c r="M17" s="10">
        <f t="shared" si="1"/>
        <v>45626</v>
      </c>
      <c r="N17" s="10">
        <f t="shared" si="0"/>
        <v>219604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Lerato L. Thuhlo</cp:lastModifiedBy>
  <cp:lastPrinted>2013-09-13T07:01:36Z</cp:lastPrinted>
  <dcterms:created xsi:type="dcterms:W3CDTF">2005-04-04T13:51:51Z</dcterms:created>
  <dcterms:modified xsi:type="dcterms:W3CDTF">2014-12-12T11:54:40Z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