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240" yWindow="105" windowWidth="12120" windowHeight="552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F16" i="1" l="1"/>
  <c r="L16" i="1"/>
  <c r="K16" i="1"/>
  <c r="M16" i="1"/>
  <c r="K17" i="1" l="1"/>
  <c r="N13" i="1"/>
  <c r="J17" i="1"/>
  <c r="F28" i="1"/>
  <c r="N28" i="1" s="1"/>
  <c r="N29" i="1" s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F29" i="1"/>
  <c r="H17" i="1" l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<sst xmlns="http://schemas.openxmlformats.org/spreadsheetml/2006/main" count="347" uniqueCount="345">
  <si>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</si>
  <si>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</si>
  <si>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</si>
  <si>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</si>
  <si>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</si>
  <si>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</si>
  <si>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</si>
  <si>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</si>
  <si>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</si>
  <si>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</si>
  <si>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</si>
  <si>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</si>
  <si>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</si>
  <si>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</si>
  <si>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</si>
  <si>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</si>
  <si>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</si>
  <si>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</si>
  <si>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</si>
  <si>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</si>
  <si>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</si>
  <si>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</si>
  <si>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</si>
  <si>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</si>
  <si>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</si>
  <si>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</si>
  <si>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</si>
  <si>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</si>
  <si>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</si>
  <si>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</si>
  <si>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</si>
  <si>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</si>
  <si>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</si>
  <si>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</si>
  <si>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</si>
  <si>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</si>
  <si>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</si>
  <si>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</si>
  <si>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</si>
  <si>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</si>
  <si>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</si>
  <si>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</si>
  <si>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</si>
  <si>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</si>
  <si>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</si>
  <si>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</si>
  <si>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</si>
  <si>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</si>
  <si>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</si>
  <si>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</si>
  <si>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</si>
  <si>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</si>
  <si>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</si>
  <si>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</si>
  <si>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</si>
  <si>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</si>
  <si>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</si>
  <si>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</si>
  <si>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</si>
  <si>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</si>
  <si>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</si>
  <si>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</si>
  <si>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</si>
  <si>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</si>
  <si>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</si>
  <si>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</si>
  <si>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</si>
  <si>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</si>
  <si>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</si>
  <si>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</si>
  <si>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</si>
  <si>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</si>
  <si>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</si>
  <si>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</si>
  <si>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</si>
  <si>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</si>
  <si>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</si>
  <si>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</si>
  <si>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</si>
  <si>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</si>
  <si>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</si>
  <si>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</si>
  <si>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</si>
  <si>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</si>
  <si>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</si>
  <si>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</si>
  <si>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</si>
  <si>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</si>
  <si>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</si>
  <si>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</si>
  <si>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</si>
  <si>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</si>
  <si>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</si>
  <si>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</si>
  <si>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</si>
  <si>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</si>
  <si>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</si>
  <si>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</si>
  <si>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</si>
  <si>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</si>
  <si>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</si>
  <si>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</si>
  <si>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</si>
  <si>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</si>
  <si>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</si>
  <si>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</si>
  <si>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</si>
  <si>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</si>
  <si>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</si>
  <si>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</si>
  <si>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</si>
  <si>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</si>
  <si>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</si>
  <si>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</si>
  <si>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</si>
  <si>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</si>
  <si>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</si>
  <si>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</si>
  <si>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</si>
  <si>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</si>
  <si>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</si>
  <si>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</si>
  <si>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</si>
  <si>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</si>
  <si>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</si>
  <si>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</si>
  <si>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</si>
  <si>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</si>
  <si>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</si>
  <si>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</si>
  <si>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</si>
  <si>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</si>
  <si>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</si>
  <si>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</si>
  <si>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</si>
  <si>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</si>
  <si>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</si>
  <si>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</si>
  <si>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</si>
  <si>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</si>
  <si>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</si>
  <si>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</si>
  <si>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</si>
  <si>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</si>
  <si>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</si>
  <si>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</si>
  <si>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</si>
  <si>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</si>
  <si>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</si>
  <si>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</si>
  <si>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</si>
  <si>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</si>
  <si>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</si>
  <si>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</si>
  <si>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</si>
  <si>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</si>
  <si>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</si>
  <si>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</si>
  <si>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</si>
  <si>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</si>
  <si>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</si>
  <si>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</si>
  <si>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</si>
  <si>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</si>
  <si>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</si>
  <si>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</si>
  <si>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</si>
  <si>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</si>
  <si>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</si>
  <si>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</si>
  <si>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</si>
  <si>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</si>
  <si>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</si>
  <si>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</si>
  <si>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</si>
  <si>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</si>
  <si>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</si>
  <si>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</si>
  <si>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</si>
  <si>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</si>
  <si>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</si>
  <si>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</si>
  <si>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</si>
  <si>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</si>
  <si>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</si>
  <si>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</si>
  <si>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</si>
  <si>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</si>
  <si>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</si>
  <si>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</si>
  <si>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</si>
  <si>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</si>
  <si>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</si>
  <si>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</si>
  <si>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</si>
  <si>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</si>
  <si>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</si>
  <si>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</si>
  <si>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</si>
  <si>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</si>
  <si>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</si>
  <si>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</si>
  <si>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</si>
  <si>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</si>
  <si>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</si>
  <si>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</si>
  <si>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</si>
  <si>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</si>
  <si>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</si>
  <si>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</si>
  <si>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</si>
  <si>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</si>
  <si>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</si>
  <si>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</si>
  <si>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</si>
  <si>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</si>
  <si>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</si>
  <si>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</si>
  <si>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</si>
  <si>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</si>
  <si>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</si>
  <si>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</si>
  <si>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</si>
  <si>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</si>
  <si>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</si>
  <si>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</si>
  <si>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</si>
  <si>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</si>
  <si>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</si>
  <si>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</si>
  <si>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</si>
  <si>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</si>
  <si>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</si>
  <si>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</si>
  <si>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</si>
  <si>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</si>
  <si>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</si>
  <si>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</si>
  <si>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</si>
  <si>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</si>
  <si>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</si>
  <si>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</si>
  <si>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</si>
  <si>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</si>
  <si>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</si>
  <si>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</si>
  <si>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</si>
  <si>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</si>
  <si>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</si>
  <si>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</si>
  <si>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</si>
  <si>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</si>
  <si>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</si>
  <si>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</si>
  <si>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</si>
  <si>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</si>
  <si>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</si>
  <si>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</si>
  <si>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</si>
  <si>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</si>
  <si>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</si>
  <si>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</si>
  <si>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</si>
  <si>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</si>
  <si>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</si>
  <si>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</si>
  <si>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</si>
  <si>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</si>
  <si>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</si>
  <si>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</si>
  <si>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</si>
  <si>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</si>
  <si>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</si>
  <si>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</si>
  <si>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</si>
  <si>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</si>
  <si>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</si>
  <si>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</si>
  <si>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</si>
  <si>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</si>
  <si>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</si>
  <si>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</si>
  <si>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</si>
  <si>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</si>
  <si>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</si>
  <si>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</si>
  <si>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</si>
  <si>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</si>
  <si>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</si>
  <si>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</si>
  <si>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</si>
  <si>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</si>
  <si>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</si>
  <si>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</si>
  <si>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</si>
  <si>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</si>
  <si>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</si>
  <si>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</si>
  <si>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</si>
  <si>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</si>
  <si>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</si>
  <si>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</si>
  <si>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</si>
  <si>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</si>
  <si>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</si>
  <si>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</si>
  <si>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</si>
  <si>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</si>
  <si>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</si>
  <si>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</si>
  <si>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</si>
  <si>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</si>
  <si>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</si>
  <si>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</si>
  <si>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</si>
  <si>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</si>
  <si>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</si>
  <si>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</si>
  <si>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</si>
  <si>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</si>
  <si>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</si>
  <si>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</si>
  <si>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</si>
  <si>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</si>
  <si>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</si>
  <si>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</si>
  <si>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</si>
  <si>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</si>
  <si>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</si>
  <si>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</si>
  <si>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</si>
  <si>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</si>
  <si>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</si>
  <si>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</si>
  <si>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</si>
  <si>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</si>
  <si>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</si>
  <si>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</si>
  <si>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</si>
  <si>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</si>
  <si>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</si>
  <si>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</si>
  <si>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</si>
  <si>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</si>
  <si>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M06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</si>
</sst>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98" zoomScaleNormal="98" workbookViewId="0">
      <selection activeCell="G16" sqref="G16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2015</v>
      </c>
      <c r="B8" s="7" t="s">
        <v>344</v>
      </c>
      <c r="C8" s="7" t="s">
        <v>67</v>
      </c>
      <c r="D8" s="5" t="s">
        <v>20</v>
      </c>
      <c r="E8" s="5" t="s">
        <v>21</v>
      </c>
      <c r="F8" s="9"/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DC16_AC_2015_M06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495274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0">
        <f t="shared" si="0"/>
        <v>495274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f>16334+55396+40177</f>
        <v>111907</v>
      </c>
      <c r="G16" s="9">
        <v>0</v>
      </c>
      <c r="H16" s="12">
        <v>0</v>
      </c>
      <c r="I16" s="12">
        <v>0</v>
      </c>
      <c r="J16" s="12">
        <v>700</v>
      </c>
      <c r="K16" s="12">
        <f>59590</f>
        <v>59590</v>
      </c>
      <c r="L16" s="12">
        <f>565</f>
        <v>565</v>
      </c>
      <c r="M16" s="9">
        <f>245+17107+10284+500+14259</f>
        <v>42395</v>
      </c>
      <c r="N16" s="10">
        <f t="shared" si="0"/>
        <v>215157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607181</v>
      </c>
      <c r="G17" s="10">
        <f t="shared" ref="G17:M17" si="1">SUM(G8:G16)</f>
        <v>0</v>
      </c>
      <c r="H17" s="10">
        <f t="shared" si="1"/>
        <v>0</v>
      </c>
      <c r="I17" s="10">
        <f t="shared" si="1"/>
        <v>0</v>
      </c>
      <c r="J17" s="10">
        <f t="shared" si="1"/>
        <v>700</v>
      </c>
      <c r="K17" s="10">
        <f t="shared" si="1"/>
        <v>59590</v>
      </c>
      <c r="L17" s="10">
        <f t="shared" si="1"/>
        <v>565</v>
      </c>
      <c r="M17" s="10">
        <f t="shared" si="1"/>
        <v>42395</v>
      </c>
      <c r="N17" s="10">
        <f t="shared" si="0"/>
        <v>710431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2015-01-15T10:24:05Z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