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G15" i="1"/>
  <c r="H16" i="1"/>
  <c r="H15" i="1"/>
  <c r="I16" i="1"/>
  <c r="J16" i="1"/>
  <c r="K16" i="1"/>
  <c r="M16" i="1"/>
  <c r="L16" i="1" l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<sst xmlns="http://schemas.openxmlformats.org/spreadsheetml/2006/main" count="347" uniqueCount="345">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</sst>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H13" sqref="H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912506</v>
      </c>
      <c r="G15" s="9">
        <f>815152</f>
        <v>815152</v>
      </c>
      <c r="H15" s="9">
        <f>495274</f>
        <v>495274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2222932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14625+665+263491+43667+26865+1500+75159+43797+2600+129447+16242+163538+25712+24115+12874</f>
        <v>844297</v>
      </c>
      <c r="G16" s="9">
        <f>310040+13317+59266+369+77645+15222+7249+11260-260</f>
        <v>494108</v>
      </c>
      <c r="H16" s="12">
        <f>55396+16334</f>
        <v>71730</v>
      </c>
      <c r="I16" s="12">
        <f>29383</f>
        <v>29383</v>
      </c>
      <c r="J16" s="12">
        <f>3144+29380</f>
        <v>32524</v>
      </c>
      <c r="K16" s="12">
        <f>8033+5466</f>
        <v>13499</v>
      </c>
      <c r="L16" s="12">
        <f>59590+7695+1265</f>
        <v>68550</v>
      </c>
      <c r="M16" s="9">
        <f>245+17107+500+14259</f>
        <v>32111</v>
      </c>
      <c r="N16" s="10">
        <f t="shared" si="0"/>
        <v>1586202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1756803</v>
      </c>
      <c r="G17" s="10">
        <f t="shared" ref="G17:M17" si="1">SUM(G8:G16)</f>
        <v>1309260</v>
      </c>
      <c r="H17" s="10">
        <f t="shared" si="1"/>
        <v>567004</v>
      </c>
      <c r="I17" s="10">
        <f t="shared" si="1"/>
        <v>29383</v>
      </c>
      <c r="J17" s="10">
        <f t="shared" si="1"/>
        <v>32524</v>
      </c>
      <c r="K17" s="10">
        <f t="shared" si="1"/>
        <v>13499</v>
      </c>
      <c r="L17" s="10">
        <f t="shared" si="1"/>
        <v>68550</v>
      </c>
      <c r="M17" s="10">
        <f t="shared" si="1"/>
        <v>32111</v>
      </c>
      <c r="N17" s="10">
        <f t="shared" si="0"/>
        <v>3809134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2015-03-11T13:29:38Z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