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0" yWindow="0" windowWidth="19200" windowHeight="1099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<sst xmlns="http://schemas.openxmlformats.org/spreadsheetml/2006/main" count="347" uniqueCount="345">
  <si>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</si>
  <si>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</si>
  <si>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</si>
  <si>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</si>
  <si>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</si>
  <si>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</si>
  <si>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</si>
  <si>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</si>
  <si>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</si>
  <si>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</si>
  <si>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</si>
  <si>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</si>
  <si>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</si>
  <si>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</si>
  <si>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</si>
  <si>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</si>
  <si>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</si>
  <si>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</si>
  <si>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</si>
  <si>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</si>
  <si>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</si>
  <si>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</si>
  <si>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</si>
  <si>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</si>
  <si>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</si>
  <si>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</si>
  <si>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</si>
  <si>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</si>
  <si>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</si>
  <si>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</si>
  <si>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</si>
  <si>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</si>
  <si>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</si>
  <si>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</si>
  <si>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</si>
  <si>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</si>
  <si>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</si>
  <si>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</si>
  <si>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</si>
  <si>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</si>
  <si>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</si>
  <si>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</si>
  <si>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</si>
  <si>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</si>
  <si>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</si>
  <si>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</si>
  <si>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</si>
  <si>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</si>
  <si>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</si>
  <si>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</si>
  <si>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</si>
  <si>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</si>
  <si>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</si>
  <si>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</si>
  <si>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</si>
  <si>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</si>
  <si>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</si>
  <si>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</si>
  <si>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</si>
  <si>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</si>
  <si>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</si>
  <si>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</si>
  <si>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</si>
  <si>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</si>
  <si>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</si>
  <si>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</si>
  <si>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</si>
  <si>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</si>
  <si>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</si>
  <si>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</si>
  <si>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</si>
  <si>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</si>
  <si>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</si>
  <si>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</si>
  <si>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</si>
  <si>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</si>
  <si>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</si>
  <si>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</si>
  <si>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</si>
  <si>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</si>
  <si>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</si>
  <si>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</si>
  <si>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</si>
  <si>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</si>
  <si>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</si>
  <si>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</si>
  <si>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</si>
  <si>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</si>
  <si>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</si>
  <si>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</si>
  <si>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</si>
  <si>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</si>
  <si>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</si>
  <si>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</si>
  <si>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</si>
  <si>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</si>
  <si>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</si>
  <si>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</si>
  <si>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</si>
  <si>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</si>
  <si>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</si>
  <si>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</si>
  <si>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</si>
  <si>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</si>
  <si>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</si>
  <si>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</si>
  <si>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</si>
  <si>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</si>
  <si>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</si>
  <si>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</si>
  <si>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</si>
  <si>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</si>
  <si>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</si>
  <si>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</si>
  <si>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</si>
  <si>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</si>
  <si>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</si>
  <si>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</si>
  <si>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</si>
  <si>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</si>
  <si>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</si>
  <si>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</si>
  <si>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</si>
  <si>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</si>
  <si>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</si>
  <si>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</si>
  <si>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</si>
  <si>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</si>
  <si>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</si>
  <si>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</si>
  <si>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</si>
  <si>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</si>
  <si>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</si>
  <si>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</si>
  <si>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</si>
  <si>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</si>
  <si>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</si>
  <si>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</si>
  <si>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</si>
  <si>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</si>
  <si>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</si>
  <si>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</si>
  <si>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</si>
  <si>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</si>
  <si>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</si>
  <si>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</si>
  <si>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</si>
  <si>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</si>
  <si>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</si>
  <si>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</si>
  <si>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</si>
  <si>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</si>
  <si>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</si>
  <si>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</si>
  <si>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</si>
  <si>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</si>
  <si>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</si>
  <si>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</si>
  <si>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</si>
  <si>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</si>
  <si>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</si>
  <si>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</si>
  <si>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</si>
  <si>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</si>
  <si>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</si>
  <si>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</si>
  <si>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</si>
  <si>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</si>
  <si>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</si>
  <si>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</si>
  <si>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</si>
  <si>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</si>
  <si>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</si>
  <si>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</si>
  <si>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</si>
  <si>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</si>
  <si>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</si>
  <si>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</si>
  <si>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</si>
  <si>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</si>
  <si>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</si>
  <si>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</si>
  <si>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</si>
  <si>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</si>
  <si>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</si>
  <si>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</si>
  <si>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</si>
  <si>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</si>
  <si>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</si>
  <si>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</si>
  <si>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</si>
  <si>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</si>
  <si>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</si>
  <si>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</si>
  <si>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</si>
  <si>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</si>
  <si>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</si>
  <si>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</si>
  <si>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</si>
  <si>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</si>
  <si>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</si>
  <si>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</si>
  <si>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</si>
  <si>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</si>
  <si>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</si>
  <si>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</si>
  <si>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</si>
  <si>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</si>
  <si>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</si>
  <si>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</si>
  <si>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</si>
  <si>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</si>
  <si>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</si>
  <si>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</si>
  <si>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</si>
  <si>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</si>
  <si>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</si>
  <si>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</si>
  <si>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</si>
  <si>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</si>
  <si>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</si>
  <si>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</si>
  <si>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</si>
  <si>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</si>
  <si>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</si>
  <si>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</si>
  <si>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</si>
  <si>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</si>
  <si>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</si>
  <si>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</si>
  <si>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</si>
  <si>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</si>
  <si>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</si>
  <si>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</si>
  <si>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</si>
  <si>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</si>
  <si>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</si>
  <si>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</si>
  <si>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</si>
  <si>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</si>
  <si>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</si>
  <si>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</si>
  <si>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</si>
  <si>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</si>
  <si>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</si>
  <si>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</si>
  <si>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</si>
  <si>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</si>
  <si>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</si>
  <si>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</si>
  <si>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</si>
  <si>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</si>
  <si>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</si>
  <si>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</si>
  <si>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</si>
  <si>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</si>
  <si>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</si>
  <si>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</si>
  <si>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</si>
  <si>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</si>
  <si>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</si>
  <si>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</si>
  <si>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</si>
  <si>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</si>
  <si>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</si>
  <si>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</si>
  <si>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</si>
  <si>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</si>
  <si>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</si>
  <si>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</si>
  <si>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</si>
  <si>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</si>
  <si>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</si>
  <si>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</si>
  <si>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</si>
  <si>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</si>
  <si>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</si>
  <si>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</si>
  <si>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</si>
  <si>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</si>
  <si>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</si>
  <si>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</si>
  <si>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</si>
  <si>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</si>
  <si>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</si>
  <si>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</si>
  <si>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</si>
  <si>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</si>
  <si>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</si>
  <si>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</si>
  <si>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</si>
  <si>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</si>
  <si>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</si>
  <si>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</si>
  <si>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</si>
  <si>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</si>
  <si>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</si>
  <si>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</si>
  <si>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</si>
  <si>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</si>
  <si>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</si>
  <si>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</si>
  <si>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</si>
  <si>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</si>
  <si>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</si>
  <si>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</si>
  <si>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</si>
  <si>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</si>
  <si>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</si>
  <si>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</si>
  <si>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</si>
  <si>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</si>
  <si>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</si>
  <si>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</si>
  <si>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</si>
  <si>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</si>
  <si>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</si>
  <si>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</si>
  <si>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</si>
  <si>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</si>
  <si>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</si>
  <si>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</si>
  <si>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</si>
  <si>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</si>
  <si>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</si>
  <si>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</si>
  <si>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</si>
  <si>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</si>
  <si>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</si>
  <si>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</si>
  <si>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</si>
  <si>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</si>
  <si>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</si>
  <si>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</si>
  <si>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</si>
  <si>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</si>
  <si>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</si>
  <si>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</si>
  <si>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</si>
  <si>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</si>
  <si>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</si>
  <si>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</si>
  <si>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</si>
  <si>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</si>
  <si>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M01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</si>
</sst>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N15" sqref="N15:N1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6" ht="12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6" ht="12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6" ht="12.75" customHeight="1" x14ac:dyDescent="0.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6" ht="12.75" customHeight="1" x14ac:dyDescent="0.2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6" ht="12.75" customHeight="1" x14ac:dyDescent="0.2">
      <c r="A6" s="13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DC16_AC_2017_M01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263241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263241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f>0</f>
        <v>0</v>
      </c>
      <c r="H16" s="9">
        <f>500000+111+3222+944734</f>
        <v>1448067</v>
      </c>
      <c r="I16" s="9">
        <f>9375</f>
        <v>9375</v>
      </c>
      <c r="J16" s="9">
        <f>9375+41419</f>
        <v>50794</v>
      </c>
      <c r="K16" s="9">
        <f>11843</f>
        <v>11843</v>
      </c>
      <c r="L16" s="9">
        <f>15918</f>
        <v>15918</v>
      </c>
      <c r="M16" s="9">
        <f>96528+300137+1500+17107+5040+14259+500+10000+2665</f>
        <v>447736</v>
      </c>
      <c r="N16" s="10">
        <f t="shared" si="0"/>
        <v>1983733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0</v>
      </c>
      <c r="G17" s="10">
        <f t="shared" ref="G17:M17" si="1">SUM(G8:G16)</f>
        <v>263241</v>
      </c>
      <c r="H17" s="10">
        <f t="shared" si="1"/>
        <v>1448067</v>
      </c>
      <c r="I17" s="10">
        <f t="shared" si="1"/>
        <v>9375</v>
      </c>
      <c r="J17" s="10">
        <f t="shared" si="1"/>
        <v>50794</v>
      </c>
      <c r="K17" s="10">
        <f t="shared" si="1"/>
        <v>11843</v>
      </c>
      <c r="L17" s="10">
        <f t="shared" si="1"/>
        <v>15918</v>
      </c>
      <c r="M17" s="10">
        <f t="shared" si="1"/>
        <v>447736</v>
      </c>
      <c r="N17" s="10">
        <f t="shared" si="0"/>
        <v>2246974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2016-08-15T08:44:10Z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