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L16" i="1" l="1"/>
  <c r="M16" i="1"/>
  <c r="K16" i="1"/>
  <c r="J16" i="1"/>
  <c r="H16" i="1"/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<sst xmlns="http://schemas.openxmlformats.org/spreadsheetml/2006/main" count="347" uniqueCount="345">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</sst>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A8" sqref="A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DC16_AC_2017_M02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12">
        <v>0</v>
      </c>
      <c r="H16" s="12">
        <f>44783+937792+127680+111+179204+500000+3222</f>
        <v>1792792</v>
      </c>
      <c r="I16" s="12">
        <v>0</v>
      </c>
      <c r="J16" s="12">
        <f>41419</f>
        <v>41419</v>
      </c>
      <c r="K16" s="12">
        <f>11843</f>
        <v>11843</v>
      </c>
      <c r="L16" s="12">
        <f>5040+189475</f>
        <v>194515</v>
      </c>
      <c r="M16" s="9">
        <f>17107+111466+59590+2665+500+14259</f>
        <v>205587</v>
      </c>
      <c r="N16" s="10">
        <f t="shared" si="0"/>
        <v>2246156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0</v>
      </c>
      <c r="G17" s="10">
        <f t="shared" ref="G17:M17" si="1">SUM(G8:G16)</f>
        <v>0</v>
      </c>
      <c r="H17" s="10">
        <f t="shared" si="1"/>
        <v>1792792</v>
      </c>
      <c r="I17" s="10">
        <f t="shared" si="1"/>
        <v>0</v>
      </c>
      <c r="J17" s="10">
        <f t="shared" si="1"/>
        <v>41419</v>
      </c>
      <c r="K17" s="10">
        <f t="shared" si="1"/>
        <v>11843</v>
      </c>
      <c r="L17" s="10">
        <f t="shared" si="1"/>
        <v>194515</v>
      </c>
      <c r="M17" s="10">
        <f t="shared" si="1"/>
        <v>205587</v>
      </c>
      <c r="N17" s="10">
        <f t="shared" si="0"/>
        <v>2246156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2016-09-14T06:05:55Z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